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0615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工事費内訳書!$A$1:$G$62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8"/>
  <c r="G21"/>
  <c r="G23"/>
  <c r="G28"/>
  <c r="G31"/>
  <c r="G35"/>
  <c r="G42"/>
  <c r="G43"/>
  <c r="G45"/>
  <c r="G48"/>
  <c r="G51"/>
  <c r="G53"/>
  <c r="G55"/>
  <c r="G56"/>
  <c r="G58"/>
  <c r="G61"/>
  <c r="G6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<sst xmlns="http://schemas.openxmlformats.org/spreadsheetml/2006/main">
  <si>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</si>
  <si>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</si>
  <si>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</si>
  <si>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</si>
  <si>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</si>
  <si>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経営体　和田島　その３工事（担い手確保型）（着手日指定型）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</si>
  <si>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</si>
  <si>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</si>
  <si>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</si>
  <si>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</si>
  <si>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</si>
  <si>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</si>
  <si>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</si>
  <si>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</si>
  <si>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</si>
  <si>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</si>
  <si>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排水路工
_x000d_</t>
  </si>
  <si>
    <t>作業土工
_x000d_</t>
  </si>
  <si>
    <t>床掘り
_x000d_</t>
  </si>
  <si>
    <t>m3</t>
  </si>
  <si>
    <t>埋戻
_x000d_</t>
  </si>
  <si>
    <t>盛土
_x000d_</t>
  </si>
  <si>
    <t>整形仕上げ工
_x000d_</t>
  </si>
  <si>
    <t>法面整形
_x000d_盛土部</t>
  </si>
  <si>
    <t>㎡</t>
  </si>
  <si>
    <t>法面整形
_x000d_切土部</t>
  </si>
  <si>
    <t>植生工
_x000d_</t>
  </si>
  <si>
    <t>人工芝付
_x000d_人工芝(幅 50cm程度)</t>
  </si>
  <si>
    <t>大型フリューム
_x000d_600*600</t>
  </si>
  <si>
    <t>ｍ</t>
  </si>
  <si>
    <t>大型フリューム
_x000d_1200*1200</t>
  </si>
  <si>
    <t>大型フリューム
_x000d_1300*1300</t>
  </si>
  <si>
    <t>ボックスカルバート
_x000d_1300*1300 T-25</t>
  </si>
  <si>
    <t>合流桝工
_x000d_</t>
  </si>
  <si>
    <t>合流桝工
_x000d_7型</t>
  </si>
  <si>
    <t>箇所</t>
  </si>
  <si>
    <t>合流桝工
_x000d_8型</t>
  </si>
  <si>
    <t>付帯工
_x000d_D-4-5</t>
  </si>
  <si>
    <t>現場打水路工
_x000d_下流部</t>
  </si>
  <si>
    <t>現場打水路工
_x000d_ゲート部</t>
  </si>
  <si>
    <t>現場打水路工
_x000d_上流部</t>
  </si>
  <si>
    <t>復旧工
_x000d_D-5-1</t>
  </si>
  <si>
    <t>舗装版切断
_x000d_</t>
  </si>
  <si>
    <t>舗装版破砕
_x000d_</t>
  </si>
  <si>
    <t>殻運搬
_x000d_</t>
  </si>
  <si>
    <t>殻処理（産業廃棄物処分費）
_x000d_</t>
  </si>
  <si>
    <t>不陸整正
_x000d_</t>
  </si>
  <si>
    <t>表層（車道・路肩部）
_x000d_</t>
  </si>
  <si>
    <t>道路工
_x000d_</t>
  </si>
  <si>
    <t>掘削工
_x000d_</t>
  </si>
  <si>
    <t>掘削
_x000d_</t>
  </si>
  <si>
    <t>盛土工
_x000d_</t>
  </si>
  <si>
    <t>路体（築堤）盛土・埋戻
_x000d_</t>
  </si>
  <si>
    <t>購入土
_x000d_RC-40</t>
  </si>
  <si>
    <t>砂利舗装工
_x000d_</t>
  </si>
  <si>
    <t>敷砂利
_x000d_再生ｸﾗｯｼｬﾗﾝ,RC-40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</si>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</sst>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+G11+G55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+G13+G42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+G14+G18+G21+G23+G28+G31+G35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619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190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212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16" t="s">
        <v>22</v>
      </c>
      <c r="D18" s="17"/>
      <c r="E18" s="18" t="s">
        <v>13</v>
      </c>
      <c r="F18" s="19">
        <v>1</v>
      </c>
      <c r="G18" s="20">
        <f>+G19+G20</f>
        <v>0</v>
      </c>
      <c r="H18" s="21"/>
      <c r="I18" s="22">
        <v>9</v>
      </c>
      <c r="J18" s="22">
        <v>3</v>
      </c>
    </row>
    <row r="19" ht="42" customHeight="1">
      <c r="A19" s="23"/>
      <c r="B19" s="24"/>
      <c r="C19" s="24"/>
      <c r="D19" s="25" t="s">
        <v>23</v>
      </c>
      <c r="E19" s="18" t="s">
        <v>24</v>
      </c>
      <c r="F19" s="19">
        <v>57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25</v>
      </c>
      <c r="E20" s="18" t="s">
        <v>24</v>
      </c>
      <c r="F20" s="19">
        <v>11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16" t="s">
        <v>26</v>
      </c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3</v>
      </c>
    </row>
    <row r="22" ht="42" customHeight="1">
      <c r="A22" s="23"/>
      <c r="B22" s="24"/>
      <c r="C22" s="24"/>
      <c r="D22" s="25" t="s">
        <v>27</v>
      </c>
      <c r="E22" s="18" t="s">
        <v>24</v>
      </c>
      <c r="F22" s="19">
        <v>43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16" t="s">
        <v>16</v>
      </c>
      <c r="D23" s="17"/>
      <c r="E23" s="18" t="s">
        <v>13</v>
      </c>
      <c r="F23" s="19">
        <v>1</v>
      </c>
      <c r="G23" s="20">
        <f>+G24+G25+G26+G27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28</v>
      </c>
      <c r="E24" s="18" t="s">
        <v>29</v>
      </c>
      <c r="F24" s="19">
        <v>15.4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29</v>
      </c>
      <c r="F25" s="19">
        <v>186.80000000000001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31</v>
      </c>
      <c r="E26" s="18" t="s">
        <v>29</v>
      </c>
      <c r="F26" s="19">
        <v>21.899999999999999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32</v>
      </c>
      <c r="E27" s="18" t="s">
        <v>29</v>
      </c>
      <c r="F27" s="19">
        <v>12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16" t="s">
        <v>33</v>
      </c>
      <c r="D28" s="17"/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34</v>
      </c>
      <c r="E29" s="18" t="s">
        <v>35</v>
      </c>
      <c r="F29" s="19">
        <v>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35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37</v>
      </c>
      <c r="D31" s="17"/>
      <c r="E31" s="18" t="s">
        <v>13</v>
      </c>
      <c r="F31" s="19">
        <v>1</v>
      </c>
      <c r="G31" s="20">
        <f>+G32+G33+G34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38</v>
      </c>
      <c r="E32" s="18" t="s">
        <v>13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39</v>
      </c>
      <c r="E33" s="18" t="s">
        <v>13</v>
      </c>
      <c r="F33" s="19">
        <v>1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40</v>
      </c>
      <c r="E34" s="18" t="s">
        <v>13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41</v>
      </c>
      <c r="D35" s="17"/>
      <c r="E35" s="18" t="s">
        <v>13</v>
      </c>
      <c r="F35" s="19">
        <v>1</v>
      </c>
      <c r="G35" s="20">
        <f>+G36+G37+G38+G39+G40+G41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42</v>
      </c>
      <c r="E36" s="18" t="s">
        <v>29</v>
      </c>
      <c r="F36" s="19">
        <v>10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43</v>
      </c>
      <c r="E37" s="18" t="s">
        <v>24</v>
      </c>
      <c r="F37" s="19">
        <v>15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44</v>
      </c>
      <c r="E38" s="18" t="s">
        <v>19</v>
      </c>
      <c r="F38" s="19">
        <v>0.80000000000000004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45</v>
      </c>
      <c r="E39" s="18" t="s">
        <v>19</v>
      </c>
      <c r="F39" s="19">
        <v>0.80000000000000004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46</v>
      </c>
      <c r="E40" s="18" t="s">
        <v>24</v>
      </c>
      <c r="F40" s="19">
        <v>15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47</v>
      </c>
      <c r="E41" s="18" t="s">
        <v>24</v>
      </c>
      <c r="F41" s="19">
        <v>15</v>
      </c>
      <c r="G41" s="26"/>
      <c r="H41" s="21"/>
      <c r="I41" s="22">
        <v>32</v>
      </c>
      <c r="J41" s="22">
        <v>4</v>
      </c>
    </row>
    <row r="42" ht="42" customHeight="1">
      <c r="A42" s="23"/>
      <c r="B42" s="16" t="s">
        <v>48</v>
      </c>
      <c r="C42" s="16"/>
      <c r="D42" s="17"/>
      <c r="E42" s="18" t="s">
        <v>13</v>
      </c>
      <c r="F42" s="19">
        <v>1</v>
      </c>
      <c r="G42" s="20">
        <f>+G43+G45+G48+G51+G53</f>
        <v>0</v>
      </c>
      <c r="H42" s="21"/>
      <c r="I42" s="22">
        <v>33</v>
      </c>
      <c r="J42" s="22">
        <v>2</v>
      </c>
    </row>
    <row r="43" ht="42" customHeight="1">
      <c r="A43" s="23"/>
      <c r="B43" s="24"/>
      <c r="C43" s="16" t="s">
        <v>49</v>
      </c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3</v>
      </c>
    </row>
    <row r="44" ht="42" customHeight="1">
      <c r="A44" s="23"/>
      <c r="B44" s="24"/>
      <c r="C44" s="24"/>
      <c r="D44" s="25" t="s">
        <v>50</v>
      </c>
      <c r="E44" s="18" t="s">
        <v>19</v>
      </c>
      <c r="F44" s="19">
        <v>2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16" t="s">
        <v>51</v>
      </c>
      <c r="D45" s="17"/>
      <c r="E45" s="18" t="s">
        <v>13</v>
      </c>
      <c r="F45" s="19">
        <v>1</v>
      </c>
      <c r="G45" s="20">
        <f>+G46+G47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52</v>
      </c>
      <c r="E46" s="18" t="s">
        <v>19</v>
      </c>
      <c r="F46" s="19">
        <v>630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53</v>
      </c>
      <c r="E47" s="18" t="s">
        <v>19</v>
      </c>
      <c r="F47" s="19">
        <v>530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16" t="s">
        <v>22</v>
      </c>
      <c r="D48" s="17"/>
      <c r="E48" s="18" t="s">
        <v>13</v>
      </c>
      <c r="F48" s="19">
        <v>1</v>
      </c>
      <c r="G48" s="20">
        <f>+G49+G50</f>
        <v>0</v>
      </c>
      <c r="H48" s="21"/>
      <c r="I48" s="22">
        <v>39</v>
      </c>
      <c r="J48" s="22">
        <v>3</v>
      </c>
    </row>
    <row r="49" ht="42" customHeight="1">
      <c r="A49" s="23"/>
      <c r="B49" s="24"/>
      <c r="C49" s="24"/>
      <c r="D49" s="25" t="s">
        <v>23</v>
      </c>
      <c r="E49" s="18" t="s">
        <v>24</v>
      </c>
      <c r="F49" s="19">
        <v>220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25</v>
      </c>
      <c r="E50" s="18" t="s">
        <v>24</v>
      </c>
      <c r="F50" s="19">
        <v>24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16" t="s">
        <v>26</v>
      </c>
      <c r="D51" s="17"/>
      <c r="E51" s="18" t="s">
        <v>13</v>
      </c>
      <c r="F51" s="19">
        <v>1</v>
      </c>
      <c r="G51" s="20">
        <f>+G52</f>
        <v>0</v>
      </c>
      <c r="H51" s="21"/>
      <c r="I51" s="22">
        <v>42</v>
      </c>
      <c r="J51" s="22">
        <v>3</v>
      </c>
    </row>
    <row r="52" ht="42" customHeight="1">
      <c r="A52" s="23"/>
      <c r="B52" s="24"/>
      <c r="C52" s="24"/>
      <c r="D52" s="25" t="s">
        <v>27</v>
      </c>
      <c r="E52" s="18" t="s">
        <v>24</v>
      </c>
      <c r="F52" s="19">
        <v>96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16" t="s">
        <v>54</v>
      </c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3</v>
      </c>
    </row>
    <row r="54" ht="42" customHeight="1">
      <c r="A54" s="23"/>
      <c r="B54" s="24"/>
      <c r="C54" s="24"/>
      <c r="D54" s="25" t="s">
        <v>55</v>
      </c>
      <c r="E54" s="18" t="s">
        <v>24</v>
      </c>
      <c r="F54" s="19">
        <v>767</v>
      </c>
      <c r="G54" s="26"/>
      <c r="H54" s="21"/>
      <c r="I54" s="22">
        <v>45</v>
      </c>
      <c r="J54" s="22">
        <v>4</v>
      </c>
    </row>
    <row r="55" ht="42" customHeight="1">
      <c r="A55" s="15" t="s">
        <v>56</v>
      </c>
      <c r="B55" s="16"/>
      <c r="C55" s="16"/>
      <c r="D55" s="17"/>
      <c r="E55" s="18" t="s">
        <v>13</v>
      </c>
      <c r="F55" s="19">
        <v>1</v>
      </c>
      <c r="G55" s="20">
        <f>+G56+G58</f>
        <v>0</v>
      </c>
      <c r="H55" s="21"/>
      <c r="I55" s="22">
        <v>46</v>
      </c>
      <c r="J55" s="22"/>
    </row>
    <row r="56" ht="42" customHeight="1">
      <c r="A56" s="15" t="s">
        <v>57</v>
      </c>
      <c r="B56" s="16"/>
      <c r="C56" s="16"/>
      <c r="D56" s="17"/>
      <c r="E56" s="18" t="s">
        <v>13</v>
      </c>
      <c r="F56" s="19">
        <v>1</v>
      </c>
      <c r="G56" s="20">
        <f>+G57</f>
        <v>0</v>
      </c>
      <c r="H56" s="21"/>
      <c r="I56" s="22">
        <v>47</v>
      </c>
      <c r="J56" s="22">
        <v>200</v>
      </c>
    </row>
    <row r="57" ht="42" customHeight="1">
      <c r="A57" s="15" t="s">
        <v>58</v>
      </c>
      <c r="B57" s="16"/>
      <c r="C57" s="16"/>
      <c r="D57" s="17"/>
      <c r="E57" s="18" t="s">
        <v>13</v>
      </c>
      <c r="F57" s="19">
        <v>1</v>
      </c>
      <c r="G57" s="26"/>
      <c r="H57" s="21"/>
      <c r="I57" s="22">
        <v>48</v>
      </c>
      <c r="J57" s="22"/>
    </row>
    <row r="58" ht="42" customHeight="1">
      <c r="A58" s="15" t="s">
        <v>59</v>
      </c>
      <c r="B58" s="16"/>
      <c r="C58" s="16"/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210</v>
      </c>
    </row>
    <row r="59" ht="42" customHeight="1">
      <c r="A59" s="15" t="s">
        <v>60</v>
      </c>
      <c r="B59" s="16"/>
      <c r="C59" s="16"/>
      <c r="D59" s="17"/>
      <c r="E59" s="18" t="s">
        <v>13</v>
      </c>
      <c r="F59" s="19">
        <v>1</v>
      </c>
      <c r="G59" s="26"/>
      <c r="H59" s="21"/>
      <c r="I59" s="22">
        <v>50</v>
      </c>
      <c r="J59" s="22"/>
    </row>
    <row r="60" ht="42" customHeight="1">
      <c r="A60" s="15" t="s">
        <v>61</v>
      </c>
      <c r="B60" s="16"/>
      <c r="C60" s="16"/>
      <c r="D60" s="17"/>
      <c r="E60" s="18" t="s">
        <v>13</v>
      </c>
      <c r="F60" s="19">
        <v>1</v>
      </c>
      <c r="G60" s="26"/>
      <c r="H60" s="21"/>
      <c r="I60" s="22">
        <v>51</v>
      </c>
      <c r="J60" s="22">
        <v>220</v>
      </c>
    </row>
    <row r="61" ht="42" customHeight="1">
      <c r="A61" s="15" t="s">
        <v>62</v>
      </c>
      <c r="B61" s="16"/>
      <c r="C61" s="16"/>
      <c r="D61" s="17"/>
      <c r="E61" s="18" t="s">
        <v>13</v>
      </c>
      <c r="F61" s="19">
        <v>1</v>
      </c>
      <c r="G61" s="20">
        <f>+G10+G60</f>
        <v>0</v>
      </c>
      <c r="H61" s="21"/>
      <c r="I61" s="22">
        <v>52</v>
      </c>
      <c r="J61" s="22">
        <v>30</v>
      </c>
    </row>
    <row r="62" ht="42" customHeight="1">
      <c r="A62" s="27" t="s">
        <v>63</v>
      </c>
      <c r="B62" s="28"/>
      <c r="C62" s="28"/>
      <c r="D62" s="29"/>
      <c r="E62" s="30" t="s">
        <v>64</v>
      </c>
      <c r="F62" s="31" t="s">
        <v>64</v>
      </c>
      <c r="G62" s="32">
        <f>G61</f>
        <v>0</v>
      </c>
      <c r="I62" s="33">
        <v>53</v>
      </c>
      <c r="J62" s="33">
        <v>90</v>
      </c>
    </row>
    <row r="63" ht="42" customHeight="1"/>
    <row r="64" ht="42" customHeight="1"/>
    <row r="65" ht="13.2"/>
    <row r="66" ht="13.2"/>
    <row r="67" ht="13.2"/>
    <row r="68" ht="13.2"/>
    <row r="73" ht="13.2"/>
    <row r="74" ht="13.2"/>
    <row r="75" ht="13.2"/>
  </sheetData>
  <sheetProtection sheet="1" objects="1" scenarios="1" spinCount="100000" saltValue="CKd9OIrTkuAm+/6Y60+1aDk0dMgTgetqroXGufpo4Kitdlrv+EFlc6+iwDLoXHtEZJb4MXfejbSAtwO4kvmXrg==" hashValue="F7H9hSaaf6vdEjGvDpANbbaor7JgoY+Hi/Jt731Y7d0olWmpeU5kxwDUCtwuYIntH12b1fRWgcfcaWA/5SoElw==" algorithmName="SHA-512" password="FD80"/>
  <mergeCells count="31">
    <mergeCell ref="A62:D6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8:D18"/>
    <mergeCell ref="C21:D21"/>
    <mergeCell ref="C23:D23"/>
    <mergeCell ref="C28:D28"/>
    <mergeCell ref="C31:D31"/>
    <mergeCell ref="C35:D35"/>
    <mergeCell ref="B42:D42"/>
    <mergeCell ref="C43:D43"/>
    <mergeCell ref="C45:D45"/>
    <mergeCell ref="C48:D48"/>
    <mergeCell ref="C51:D51"/>
    <mergeCell ref="C53:D53"/>
    <mergeCell ref="A55:D55"/>
    <mergeCell ref="A56:D56"/>
    <mergeCell ref="A57:D57"/>
    <mergeCell ref="A58:D58"/>
    <mergeCell ref="A59:D59"/>
    <mergeCell ref="A60:D60"/>
    <mergeCell ref="A61:D6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amou hibiki</cp:lastModifiedBy>
  <cp:lastPrinted>2020-10-12T05:07:54Z</cp:lastPrinted>
  <dcterms:created xsi:type="dcterms:W3CDTF">2014-01-09T08:55:00Z</dcterms:created>
  <dcterms:modified xsi:type="dcterms:W3CDTF">2025-03-06T03:06:05Z</dcterms:modified>
</cp:coreProperties>
</file>